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7"/>
  <workbookPr/>
  <mc:AlternateContent xmlns:mc="http://schemas.openxmlformats.org/markup-compatibility/2006">
    <mc:Choice Requires="x15">
      <x15ac:absPath xmlns:x15ac="http://schemas.microsoft.com/office/spreadsheetml/2010/11/ac" url="F:\tiktok\Export_Publish\E93 Return the date when finished\"/>
    </mc:Choice>
  </mc:AlternateContent>
  <xr:revisionPtr revIDLastSave="0" documentId="13_ncr:1_{EE1E99E5-B30D-4962-A273-F3E7EED34E81}" xr6:coauthVersionLast="47" xr6:coauthVersionMax="47" xr10:uidLastSave="{00000000-0000-0000-0000-000000000000}"/>
  <bookViews>
    <workbookView xWindow="5580" yWindow="0" windowWidth="9432" windowHeight="16644" firstSheet="1" activeTab="1" xr2:uid="{00000000-000D-0000-FFFF-FFFF00000000}"/>
  </bookViews>
  <sheets>
    <sheet name="Sheet1" sheetId="1" r:id="rId1"/>
    <sheet name="Sheet1 (2)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 a="1"/>
  <c r="E10" i="4" s="1"/>
  <c r="G8" i="4"/>
  <c r="H8" i="4" s="1"/>
  <c r="I8" i="4" s="1"/>
  <c r="J8" i="4" s="1"/>
  <c r="F8" i="4"/>
  <c r="E8" i="4"/>
  <c r="F15" i="4"/>
  <c r="D16" i="4" s="1"/>
  <c r="F16" i="4" s="1"/>
  <c r="D17" i="4" s="1"/>
  <c r="F17" i="4" s="1"/>
  <c r="D15" i="4"/>
  <c r="F14" i="4"/>
  <c r="E14" i="4"/>
  <c r="D14" i="4"/>
  <c r="F13" i="4"/>
  <c r="E13" i="4"/>
  <c r="D13" i="4"/>
  <c r="F12" i="4"/>
  <c r="E9" i="4" a="1"/>
  <c r="E9" i="4" s="1"/>
  <c r="D7" i="4" a="1"/>
  <c r="D7" i="4" s="1"/>
  <c r="D6" i="4" a="1"/>
  <c r="D6" i="4" s="1"/>
  <c r="D5" i="4" a="1"/>
  <c r="D5" i="4" s="1"/>
  <c r="D4" i="4" a="1"/>
  <c r="D4" i="4" s="1"/>
  <c r="D3" i="4" a="1"/>
  <c r="D3" i="4" s="1"/>
  <c r="E9" i="1" a="1"/>
  <c r="E9" i="1" s="1"/>
  <c r="F17" i="1"/>
  <c r="F16" i="1"/>
  <c r="D17" i="1" s="1"/>
  <c r="D16" i="1"/>
  <c r="F15" i="1"/>
  <c r="D15" i="1"/>
  <c r="F14" i="1"/>
  <c r="D14" i="1"/>
  <c r="F13" i="1"/>
  <c r="D13" i="1"/>
  <c r="F12" i="1"/>
  <c r="E8" i="1" a="1"/>
  <c r="E8" i="1" s="1"/>
  <c r="D4" i="1" a="1"/>
  <c r="D4" i="1"/>
  <c r="D5" i="1" a="1"/>
  <c r="D5" i="1" s="1"/>
  <c r="D6" i="1" a="1"/>
  <c r="D6" i="1"/>
  <c r="D7" i="1" a="1"/>
  <c r="D7" i="1"/>
  <c r="D3" i="1" a="1"/>
  <c r="D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<sst xmlns="http://schemas.openxmlformats.org/spreadsheetml/2006/main" count="36" uniqueCount="18">
  <si>
    <t>Goal</t>
  </si>
  <si>
    <t>Dept</t>
  </si>
  <si>
    <t>A</t>
  </si>
  <si>
    <t>B</t>
  </si>
  <si>
    <t>C</t>
  </si>
  <si>
    <t>D</t>
  </si>
  <si>
    <t>E</t>
  </si>
  <si>
    <t>Find out the date when  the goal was finished</t>
  </si>
  <si>
    <t>Finished 
Date</t>
  </si>
  <si>
    <t>1 loop</t>
  </si>
  <si>
    <t>x</t>
  </si>
  <si>
    <t>y</t>
  </si>
  <si>
    <t>x+y</t>
  </si>
  <si>
    <t>2 loop</t>
  </si>
  <si>
    <t>3 loop</t>
  </si>
  <si>
    <t>4 loop</t>
  </si>
  <si>
    <t>5 loop</t>
  </si>
  <si>
    <t>6 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</si>
</sst>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>
      <alignment vertical="center"/>
    </xf>
    <xf numFmtId="14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"/>
  <sheetViews>
    <sheetView workbookViewId="0">
      <selection activeCell="E9" sqref="E9"/>
    </sheetView>
  </sheetViews>
  <sheetFormatPr defaultColWidth="9" defaultRowHeight="14.4"/>
  <cols>
    <col min="1" max="1" width="2.5546875" customWidth="1"/>
    <col min="2" max="2" width="7" customWidth="1"/>
    <col min="3" max="3" width="8" customWidth="1"/>
    <col min="4" max="4" width="16.44140625" style="5" customWidth="1"/>
    <col min="5" max="7" width="10.5546875" bestFit="1" customWidth="1"/>
    <col min="8" max="10" width="7.33203125" customWidth="1"/>
  </cols>
  <sheetData>
    <row r="1" spans="2:11" ht="45" customHeight="1">
      <c r="B1" s="2" t="s">
        <v>7</v>
      </c>
    </row>
    <row r="2" spans="2:11" ht="31.2">
      <c r="B2" s="8" t="s">
        <v>1</v>
      </c>
      <c r="C2" s="8" t="s">
        <v>0</v>
      </c>
      <c r="D2" s="9" t="s">
        <v>8</v>
      </c>
      <c r="E2" s="10">
        <v>45945</v>
      </c>
      <c r="F2" s="10">
        <v>45946</v>
      </c>
      <c r="G2" s="10">
        <v>45947</v>
      </c>
      <c r="H2" s="10">
        <v>45948</v>
      </c>
      <c r="I2" s="10">
        <v>45949</v>
      </c>
      <c r="J2" s="10">
        <v>45950</v>
      </c>
      <c r="K2" s="1"/>
    </row>
    <row r="3" spans="2:11" ht="38.4" customHeight="1">
      <c r="B3" s="4" t="s">
        <v>2</v>
      </c>
      <c r="C3" s="4">
        <v>164</v>
      </c>
      <c r="D3" s="6" cm="1">
        <f t="array" ref="D3">_xlfn.XLOOKUP(C3,_xlfn.SCAN(,E3:J3,_xleta.SUM),$E$2:$J$2,"Not Finished",1,1)</f>
        <v>45946</v>
      </c>
      <c r="E3" s="3">
        <v>99</v>
      </c>
      <c r="F3" s="3">
        <v>75</v>
      </c>
      <c r="G3" s="3">
        <v>83</v>
      </c>
      <c r="H3" s="3">
        <v>70</v>
      </c>
      <c r="I3" s="3">
        <v>50</v>
      </c>
      <c r="J3" s="3">
        <v>10</v>
      </c>
    </row>
    <row r="4" spans="2:11" ht="38.4" customHeight="1">
      <c r="B4" s="4" t="s">
        <v>3</v>
      </c>
      <c r="C4" s="4">
        <v>237</v>
      </c>
      <c r="D4" s="6" cm="1">
        <f t="array" ref="D4">_xlfn.XLOOKUP(C4,_xlfn.SCAN(,E4:J4,_xleta.SUM),$E$2:$J$2,"Not Finished",1,1)</f>
        <v>45948</v>
      </c>
      <c r="E4" s="3">
        <v>82</v>
      </c>
      <c r="F4" s="3">
        <v>90</v>
      </c>
      <c r="G4" s="3">
        <v>54</v>
      </c>
      <c r="H4" s="3">
        <v>14</v>
      </c>
      <c r="I4" s="3">
        <v>52</v>
      </c>
      <c r="J4" s="3">
        <v>67</v>
      </c>
    </row>
    <row r="5" spans="2:11" ht="38.4" customHeight="1">
      <c r="B5" s="4" t="s">
        <v>4</v>
      </c>
      <c r="C5" s="4">
        <v>313</v>
      </c>
      <c r="D5" s="6" t="str" cm="1">
        <f t="array" ref="D5">_xlfn.XLOOKUP(C5,_xlfn.SCAN(,E5:J5,_xleta.SUM),$E$2:$J$2,"Not Finished",1,1)</f>
        <v>Not Finished</v>
      </c>
      <c r="E5" s="3">
        <v>71</v>
      </c>
      <c r="F5" s="3">
        <v>27</v>
      </c>
      <c r="G5" s="3">
        <v>41</v>
      </c>
      <c r="H5" s="3">
        <v>91</v>
      </c>
      <c r="I5" s="3">
        <v>38</v>
      </c>
      <c r="J5" s="3">
        <v>36</v>
      </c>
    </row>
    <row r="6" spans="2:11" ht="38.4" customHeight="1">
      <c r="B6" s="4" t="s">
        <v>5</v>
      </c>
      <c r="C6" s="4">
        <v>80</v>
      </c>
      <c r="D6" s="6" cm="1">
        <f t="array" ref="D6">_xlfn.XLOOKUP(C6,_xlfn.SCAN(,E6:J6,_xleta.SUM),$E$2:$J$2,"Not Finished",1,1)</f>
        <v>45946</v>
      </c>
      <c r="E6" s="3">
        <v>57</v>
      </c>
      <c r="F6" s="3">
        <v>87</v>
      </c>
      <c r="G6" s="3">
        <v>33</v>
      </c>
      <c r="H6" s="3">
        <v>96</v>
      </c>
      <c r="I6" s="3">
        <v>69</v>
      </c>
      <c r="J6" s="3">
        <v>78</v>
      </c>
    </row>
    <row r="7" spans="2:11" ht="38.4" customHeight="1">
      <c r="B7" s="4" t="s">
        <v>6</v>
      </c>
      <c r="C7" s="4">
        <v>344</v>
      </c>
      <c r="D7" s="6" cm="1">
        <f t="array" ref="D7">_xlfn.XLOOKUP(C7,_xlfn.SCAN(,E7:J7,_xleta.SUM),$E$2:$J$2,"Not Finished",1,1)</f>
        <v>45950</v>
      </c>
      <c r="E7" s="3">
        <v>75</v>
      </c>
      <c r="F7" s="3">
        <v>29</v>
      </c>
      <c r="G7" s="3">
        <v>52</v>
      </c>
      <c r="H7" s="3">
        <v>74</v>
      </c>
      <c r="I7" s="3">
        <v>96</v>
      </c>
      <c r="J7" s="3">
        <v>88</v>
      </c>
    </row>
    <row r="8" spans="2:11">
      <c r="D8" s="7"/>
      <c r="E8" cm="1">
        <f t="array" ref="E8:J8">_xlfn.SCAN(0,$E$3:$J$3,_xleta.SUM)</f>
        <v>99</v>
      </c>
      <c r="F8">
        <v>174</v>
      </c>
      <c r="G8">
        <v>257</v>
      </c>
      <c r="H8">
        <v>327</v>
      </c>
      <c r="I8">
        <v>377</v>
      </c>
      <c r="J8">
        <v>387</v>
      </c>
    </row>
    <row r="9" spans="2:11">
      <c r="B9" s="1"/>
      <c r="D9" s="7"/>
      <c r="E9" s="14" cm="1">
        <f t="array" ref="E9">_xlfn.XLOOKUP(C3,_xlfn.SCAN(0,$E$3:$J$3,_xlfn.LAMBDA(_xlpm.x,_xlpm.y,_xlpm.x+_xlpm.y)),$E$2:$J$2,"",1,1)</f>
        <v>45946</v>
      </c>
    </row>
    <row r="10" spans="2:11">
      <c r="D10" s="11"/>
    </row>
    <row r="11" spans="2:11">
      <c r="D11" s="11" t="s">
        <v>10</v>
      </c>
      <c r="E11" s="1" t="s">
        <v>11</v>
      </c>
      <c r="F11" s="1" t="s">
        <v>12</v>
      </c>
    </row>
    <row r="12" spans="2:11">
      <c r="C12" s="1" t="s">
        <v>9</v>
      </c>
      <c r="D12" s="12">
        <v>0</v>
      </c>
      <c r="E12" s="1">
        <v>99</v>
      </c>
      <c r="F12" s="13">
        <f t="shared" ref="F12:F17" si="0">D12+E12</f>
        <v>99</v>
      </c>
      <c r="G12" s="1"/>
    </row>
    <row r="13" spans="2:11">
      <c r="C13" s="1" t="s">
        <v>13</v>
      </c>
      <c r="D13" s="5">
        <f>F12</f>
        <v>99</v>
      </c>
      <c r="E13">
        <v>75</v>
      </c>
      <c r="F13" s="13">
        <f t="shared" si="0"/>
        <v>174</v>
      </c>
    </row>
    <row r="14" spans="2:11">
      <c r="C14" s="1" t="s">
        <v>14</v>
      </c>
      <c r="D14" s="5">
        <f>F13</f>
        <v>174</v>
      </c>
      <c r="E14">
        <v>83</v>
      </c>
      <c r="F14" s="13">
        <f t="shared" si="0"/>
        <v>257</v>
      </c>
    </row>
    <row r="15" spans="2:11">
      <c r="C15" s="1" t="s">
        <v>15</v>
      </c>
      <c r="D15" s="5">
        <f>F14</f>
        <v>257</v>
      </c>
      <c r="E15">
        <v>70</v>
      </c>
      <c r="F15" s="13">
        <f t="shared" si="0"/>
        <v>327</v>
      </c>
    </row>
    <row r="16" spans="2:11">
      <c r="C16" s="1" t="s">
        <v>16</v>
      </c>
      <c r="D16" s="5">
        <f t="shared" ref="D16:D17" si="1">F15</f>
        <v>327</v>
      </c>
      <c r="E16">
        <v>50</v>
      </c>
      <c r="F16" s="13">
        <f t="shared" si="0"/>
        <v>377</v>
      </c>
    </row>
    <row r="17" spans="3:6">
      <c r="C17" s="1" t="s">
        <v>17</v>
      </c>
      <c r="D17" s="5">
        <f t="shared" si="1"/>
        <v>377</v>
      </c>
      <c r="E17">
        <v>10</v>
      </c>
      <c r="F17" s="13">
        <f t="shared" si="0"/>
        <v>387</v>
      </c>
    </row>
    <row r="18" spans="3:6">
      <c r="C18" s="1"/>
    </row>
    <row r="19" spans="3:6">
      <c r="C19" s="1"/>
    </row>
    <row r="20" spans="3:6">
      <c r="C20" s="1"/>
    </row>
    <row r="21" spans="3:6">
      <c r="C21" s="1"/>
    </row>
    <row r="22" spans="3:6">
      <c r="C22" s="1"/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0D8D-A5DD-4729-BA18-17585D09D7DF}">
  <dimension ref="B1:K22"/>
  <sheetViews>
    <sheetView tabSelected="1" workbookViewId="0">
      <selection activeCell="D13" sqref="D13"/>
    </sheetView>
  </sheetViews>
  <sheetFormatPr defaultColWidth="9" defaultRowHeight="14.4"/>
  <cols>
    <col min="1" max="1" width="2.5546875" customWidth="1"/>
    <col min="2" max="2" width="7" customWidth="1"/>
    <col min="3" max="3" width="8" customWidth="1"/>
    <col min="4" max="4" width="16.44140625" style="5" customWidth="1"/>
    <col min="5" max="7" width="10.5546875" bestFit="1" customWidth="1"/>
    <col min="8" max="10" width="7.33203125" customWidth="1"/>
  </cols>
  <sheetData>
    <row r="1" spans="2:11" ht="45" customHeight="1">
      <c r="B1" s="2" t="s">
        <v>7</v>
      </c>
    </row>
    <row r="2" spans="2:11" ht="31.2">
      <c r="B2" s="8" t="s">
        <v>1</v>
      </c>
      <c r="C2" s="8" t="s">
        <v>0</v>
      </c>
      <c r="D2" s="9" t="s">
        <v>8</v>
      </c>
      <c r="E2" s="10">
        <v>45945</v>
      </c>
      <c r="F2" s="10">
        <v>45946</v>
      </c>
      <c r="G2" s="10">
        <v>45947</v>
      </c>
      <c r="H2" s="10">
        <v>45948</v>
      </c>
      <c r="I2" s="10">
        <v>45949</v>
      </c>
      <c r="J2" s="10">
        <v>45950</v>
      </c>
      <c r="K2" s="1"/>
    </row>
    <row r="3" spans="2:11" ht="38.4" customHeight="1">
      <c r="B3" s="4" t="s">
        <v>2</v>
      </c>
      <c r="C3" s="4">
        <v>164</v>
      </c>
      <c r="D3" s="6" cm="1">
        <f t="array" ref="D3">_xlfn.XLOOKUP(C3,_xlfn.SCAN(,E3:J3,_xleta.SUM),$E$2:$J$2,"Not Finished",1,1)</f>
        <v>45946</v>
      </c>
      <c r="E3" s="3">
        <v>99</v>
      </c>
      <c r="F3" s="3">
        <v>75</v>
      </c>
      <c r="G3" s="3">
        <v>83</v>
      </c>
      <c r="H3" s="3">
        <v>70</v>
      </c>
      <c r="I3" s="3">
        <v>50</v>
      </c>
      <c r="J3" s="3">
        <v>10</v>
      </c>
    </row>
    <row r="4" spans="2:11" ht="38.4" customHeight="1">
      <c r="B4" s="4" t="s">
        <v>3</v>
      </c>
      <c r="C4" s="4">
        <v>237</v>
      </c>
      <c r="D4" s="6" cm="1">
        <f t="array" ref="D4">_xlfn.XLOOKUP(C4,_xlfn.SCAN(,E4:J4,_xleta.SUM),$E$2:$J$2,"Not Finished",1,1)</f>
        <v>45948</v>
      </c>
      <c r="E4" s="3">
        <v>82</v>
      </c>
      <c r="F4" s="3">
        <v>90</v>
      </c>
      <c r="G4" s="3">
        <v>54</v>
      </c>
      <c r="H4" s="3">
        <v>14</v>
      </c>
      <c r="I4" s="3">
        <v>52</v>
      </c>
      <c r="J4" s="3">
        <v>67</v>
      </c>
    </row>
    <row r="5" spans="2:11" ht="38.4" customHeight="1">
      <c r="B5" s="4" t="s">
        <v>4</v>
      </c>
      <c r="C5" s="4">
        <v>313</v>
      </c>
      <c r="D5" s="6" t="str" cm="1">
        <f t="array" ref="D5">_xlfn.XLOOKUP(C5,_xlfn.SCAN(,E5:J5,_xleta.SUM),$E$2:$J$2,"Not Finished",1,1)</f>
        <v>Not Finished</v>
      </c>
      <c r="E5" s="3">
        <v>71</v>
      </c>
      <c r="F5" s="3">
        <v>27</v>
      </c>
      <c r="G5" s="3">
        <v>41</v>
      </c>
      <c r="H5" s="3">
        <v>91</v>
      </c>
      <c r="I5" s="3">
        <v>38</v>
      </c>
      <c r="J5" s="3">
        <v>36</v>
      </c>
    </row>
    <row r="6" spans="2:11" ht="38.4" customHeight="1">
      <c r="B6" s="4" t="s">
        <v>5</v>
      </c>
      <c r="C6" s="4">
        <v>80</v>
      </c>
      <c r="D6" s="6" cm="1">
        <f t="array" ref="D6">_xlfn.XLOOKUP(C6,_xlfn.SCAN(,E6:J6,_xleta.SUM),$E$2:$J$2,"Not Finished",1,1)</f>
        <v>45946</v>
      </c>
      <c r="E6" s="3">
        <v>57</v>
      </c>
      <c r="F6" s="3">
        <v>87</v>
      </c>
      <c r="G6" s="3">
        <v>33</v>
      </c>
      <c r="H6" s="3">
        <v>96</v>
      </c>
      <c r="I6" s="3">
        <v>69</v>
      </c>
      <c r="J6" s="3">
        <v>78</v>
      </c>
    </row>
    <row r="7" spans="2:11" ht="38.4" customHeight="1">
      <c r="B7" s="4" t="s">
        <v>6</v>
      </c>
      <c r="C7" s="4">
        <v>344</v>
      </c>
      <c r="D7" s="6" cm="1">
        <f t="array" ref="D7">_xlfn.XLOOKUP(C7,_xlfn.SCAN(,E7:J7,_xleta.SUM),$E$2:$J$2,"Not Finished",1,1)</f>
        <v>45950</v>
      </c>
      <c r="E7" s="3">
        <v>75</v>
      </c>
      <c r="F7" s="3">
        <v>29</v>
      </c>
      <c r="G7" s="3">
        <v>52</v>
      </c>
      <c r="H7" s="3">
        <v>74</v>
      </c>
      <c r="I7" s="3">
        <v>96</v>
      </c>
      <c r="J7" s="3">
        <v>88</v>
      </c>
    </row>
    <row r="8" spans="2:11">
      <c r="D8" s="7"/>
      <c r="E8">
        <f>E3</f>
        <v>99</v>
      </c>
      <c r="F8">
        <f>E8+F3</f>
        <v>174</v>
      </c>
      <c r="G8">
        <f t="shared" ref="G8:J8" si="0">F8+G3</f>
        <v>257</v>
      </c>
      <c r="H8">
        <f t="shared" si="0"/>
        <v>327</v>
      </c>
      <c r="I8">
        <f t="shared" si="0"/>
        <v>377</v>
      </c>
      <c r="J8">
        <f t="shared" si="0"/>
        <v>387</v>
      </c>
    </row>
    <row r="9" spans="2:11">
      <c r="B9" s="1"/>
      <c r="D9" s="7"/>
      <c r="E9" cm="1">
        <f t="array" ref="E9:J9">_xlfn.SCAN(0,E3:J3,_xleta.SUM)</f>
        <v>99</v>
      </c>
      <c r="F9">
        <v>174</v>
      </c>
      <c r="G9">
        <v>257</v>
      </c>
      <c r="H9">
        <v>327</v>
      </c>
      <c r="I9">
        <v>377</v>
      </c>
      <c r="J9">
        <v>387</v>
      </c>
    </row>
    <row r="10" spans="2:11">
      <c r="D10" s="11"/>
      <c r="E10" cm="1">
        <f t="array" ref="E10:J10">_xlfn.SCAN(0,$E$3:$J$3,_xlfn.LAMBDA(_xlpm.x,_xlpm.y,_xlpm.x+_xlpm.y))</f>
        <v>99</v>
      </c>
      <c r="F10">
        <v>174</v>
      </c>
      <c r="G10">
        <v>257</v>
      </c>
      <c r="H10">
        <v>327</v>
      </c>
      <c r="I10">
        <v>377</v>
      </c>
      <c r="J10">
        <v>387</v>
      </c>
    </row>
    <row r="11" spans="2:11">
      <c r="D11" s="11" t="s">
        <v>10</v>
      </c>
      <c r="E11" s="12" t="s">
        <v>11</v>
      </c>
      <c r="F11" s="12" t="s">
        <v>12</v>
      </c>
    </row>
    <row r="12" spans="2:11">
      <c r="C12" s="1" t="s">
        <v>9</v>
      </c>
      <c r="D12" s="12">
        <v>0</v>
      </c>
      <c r="E12" s="1">
        <v>99</v>
      </c>
      <c r="F12">
        <f>D12+E12</f>
        <v>99</v>
      </c>
      <c r="G12" s="1"/>
    </row>
    <row r="13" spans="2:11">
      <c r="C13" s="1" t="s">
        <v>13</v>
      </c>
      <c r="D13" s="5">
        <f>F12</f>
        <v>99</v>
      </c>
      <c r="E13">
        <f>F3</f>
        <v>75</v>
      </c>
      <c r="F13">
        <f>D13+E13</f>
        <v>174</v>
      </c>
    </row>
    <row r="14" spans="2:11">
      <c r="C14" s="1" t="s">
        <v>14</v>
      </c>
      <c r="D14" s="5">
        <f>F13</f>
        <v>174</v>
      </c>
      <c r="E14">
        <f>G3</f>
        <v>83</v>
      </c>
      <c r="F14">
        <f>D14+E14</f>
        <v>257</v>
      </c>
    </row>
    <row r="15" spans="2:11">
      <c r="C15" s="1" t="s">
        <v>15</v>
      </c>
      <c r="D15" s="5">
        <f>F14</f>
        <v>257</v>
      </c>
      <c r="E15">
        <v>70</v>
      </c>
      <c r="F15">
        <f t="shared" ref="F15:F17" si="1">D15+E15</f>
        <v>327</v>
      </c>
    </row>
    <row r="16" spans="2:11">
      <c r="C16" s="1" t="s">
        <v>16</v>
      </c>
      <c r="D16" s="5">
        <f t="shared" ref="D16:D17" si="2">F15</f>
        <v>327</v>
      </c>
      <c r="E16">
        <v>50</v>
      </c>
      <c r="F16">
        <f t="shared" si="1"/>
        <v>377</v>
      </c>
    </row>
    <row r="17" spans="3:6">
      <c r="C17" s="1" t="s">
        <v>17</v>
      </c>
      <c r="D17" s="5">
        <f t="shared" si="2"/>
        <v>377</v>
      </c>
      <c r="E17">
        <v>10</v>
      </c>
      <c r="F17">
        <f t="shared" si="1"/>
        <v>387</v>
      </c>
    </row>
    <row r="18" spans="3:6">
      <c r="C18" s="1"/>
    </row>
    <row r="19" spans="3:6">
      <c r="C19" s="1"/>
    </row>
    <row r="20" spans="3:6">
      <c r="C20" s="1"/>
    </row>
    <row r="21" spans="3:6">
      <c r="C21" s="1"/>
    </row>
    <row r="22" spans="3:6">
      <c r="C22" s="1"/>
    </row>
  </sheetData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李臻</dc:creator>
  <cp:lastModifiedBy>Henry Lee</cp:lastModifiedBy>
  <dcterms:created xsi:type="dcterms:W3CDTF">2023-05-12T11:15:00Z</dcterms:created>
  <dcterms:modified xsi:type="dcterms:W3CDTF">2025-10-28T14:01:13Z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